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uic\Desktop\PRIJEDLOZI CJENIKA\"/>
    </mc:Choice>
  </mc:AlternateContent>
  <xr:revisionPtr revIDLastSave="0" documentId="13_ncr:1_{D7D17555-97AD-4022-9CF1-D53CF8E25721}" xr6:coauthVersionLast="47" xr6:coauthVersionMax="47" xr10:uidLastSave="{00000000-0000-0000-0000-000000000000}"/>
  <bookViews>
    <workbookView xWindow="-120" yWindow="-120" windowWidth="29040" windowHeight="15720" xr2:uid="{4DDEF2E2-F5A9-468E-BABE-3FD66809C3F5}"/>
  </bookViews>
  <sheets>
    <sheet name="List1" sheetId="1" r:id="rId1"/>
  </sheets>
  <definedNames>
    <definedName name="_xlnm.Print_Area" localSheetId="0">List1!$A$1:$E$59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E25" i="1" s="1"/>
  <c r="D15" i="1"/>
  <c r="E15" i="1" s="1"/>
  <c r="D16" i="1"/>
  <c r="E16" i="1" s="1"/>
  <c r="D48" i="1"/>
  <c r="E48" i="1" s="1"/>
  <c r="D47" i="1"/>
  <c r="E47" i="1" s="1"/>
  <c r="D46" i="1"/>
  <c r="E46" i="1" s="1"/>
  <c r="D45" i="1"/>
  <c r="E45" i="1" s="1"/>
  <c r="D44" i="1"/>
  <c r="E44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33" i="1"/>
  <c r="E33" i="1" s="1"/>
  <c r="D29" i="1"/>
  <c r="E29" i="1" s="1"/>
  <c r="D30" i="1"/>
  <c r="E30" i="1" s="1"/>
  <c r="D31" i="1"/>
  <c r="E31" i="1" s="1"/>
  <c r="D28" i="1"/>
  <c r="E28" i="1" s="1"/>
  <c r="D23" i="1"/>
  <c r="E23" i="1" s="1"/>
  <c r="D24" i="1"/>
  <c r="E24" i="1" s="1"/>
  <c r="D22" i="1"/>
  <c r="E22" i="1" s="1"/>
  <c r="D20" i="1"/>
  <c r="E20" i="1" s="1"/>
  <c r="D19" i="1"/>
  <c r="E19" i="1" s="1"/>
  <c r="D18" i="1"/>
  <c r="E18" i="1" s="1"/>
  <c r="D14" i="1"/>
  <c r="E14" i="1" s="1"/>
</calcChain>
</file>

<file path=xl/sharedStrings.xml><?xml version="1.0" encoding="utf-8"?>
<sst xmlns="http://schemas.openxmlformats.org/spreadsheetml/2006/main" count="75" uniqueCount="42">
  <si>
    <r>
      <t>KOMUNALAC GOSPIĆ</t>
    </r>
    <r>
      <rPr>
        <sz val="15"/>
        <color theme="1"/>
        <rFont val="Times New Roman"/>
        <family val="1"/>
        <charset val="238"/>
      </rPr>
      <t>d.o.o.</t>
    </r>
  </si>
  <si>
    <t>z a     obavljanje komunalnih djelatnosti, GOSPIĆ, Bužimska 10</t>
  </si>
  <si>
    <r>
      <t>Poštanski pretinac 14; Telefoni:</t>
    </r>
    <r>
      <rPr>
        <b/>
        <i/>
        <sz val="10"/>
        <color theme="1"/>
        <rFont val="Times New Roman"/>
        <family val="1"/>
        <charset val="238"/>
      </rPr>
      <t>053/572-303</t>
    </r>
    <r>
      <rPr>
        <i/>
        <sz val="10"/>
        <color theme="1"/>
        <rFont val="Times New Roman"/>
        <family val="1"/>
        <charset val="238"/>
      </rPr>
      <t xml:space="preserve">  i </t>
    </r>
    <r>
      <rPr>
        <b/>
        <i/>
        <sz val="10"/>
        <color theme="1"/>
        <rFont val="Times New Roman"/>
        <family val="1"/>
        <charset val="238"/>
      </rPr>
      <t>572-055</t>
    </r>
    <r>
      <rPr>
        <i/>
        <sz val="10"/>
        <color theme="1"/>
        <rFont val="Times New Roman"/>
        <family val="1"/>
        <charset val="238"/>
      </rPr>
      <t>; Fax:</t>
    </r>
    <r>
      <rPr>
        <b/>
        <i/>
        <sz val="10"/>
        <color theme="1"/>
        <rFont val="Times New Roman"/>
        <family val="1"/>
        <charset val="238"/>
      </rPr>
      <t>053/573-255</t>
    </r>
    <r>
      <rPr>
        <i/>
        <sz val="10"/>
        <color theme="1"/>
        <rFont val="Times New Roman"/>
        <family val="1"/>
        <charset val="238"/>
      </rPr>
      <t>;</t>
    </r>
  </si>
  <si>
    <t>IBAN: HR6323400091110623778, OIB:64163074544</t>
  </si>
  <si>
    <t>Proizvod / Usluga</t>
  </si>
  <si>
    <t>Jed. Mj.</t>
  </si>
  <si>
    <t>PDV (25%)</t>
  </si>
  <si>
    <t xml:space="preserve"> Grobna mjesta ( za osobe sa prebivalištem na području grada Gospića)</t>
  </si>
  <si>
    <t>Jednogrobno</t>
  </si>
  <si>
    <t>Kom</t>
  </si>
  <si>
    <t>Dvogrobno</t>
  </si>
  <si>
    <t>Trogrobno</t>
  </si>
  <si>
    <t>Grobna mjesta ( za osobe koje nemaju prebivalište na području grada Gospića duže od 5 godina)</t>
  </si>
  <si>
    <t>Grobnice i ostala mjesta</t>
  </si>
  <si>
    <t>Ukop u zemljani grob s uslugom uniformiranih nosača</t>
  </si>
  <si>
    <t>Kompl</t>
  </si>
  <si>
    <t>Ukop u grobnicu s uslugom uniformiranih nosača</t>
  </si>
  <si>
    <t>Ukop djeteta s uslugom uniformiranih nosača</t>
  </si>
  <si>
    <t>Ukop urne u uslugom uniformiranog nosača</t>
  </si>
  <si>
    <t>Eshumacija pokojnika sahranjenog do 20 godina – svježa eshumacija</t>
  </si>
  <si>
    <t>Eshumacija pokojnika sahranjenog preko 20 godina – suha eshumacija</t>
  </si>
  <si>
    <t>Korištenje mrtvačnice (bez hladnjaka)</t>
  </si>
  <si>
    <t>Dan</t>
  </si>
  <si>
    <t>Korištenje mrtvačnice (s hladnjakom)</t>
  </si>
  <si>
    <t xml:space="preserve">Dan </t>
  </si>
  <si>
    <t>Skidanje i postavljanje pokrovne ploče grobnice</t>
  </si>
  <si>
    <t>Odvoz i spaljivanje uvelih vijenaca</t>
  </si>
  <si>
    <t>Uvođenje podataka u grobni očevidnik</t>
  </si>
  <si>
    <t>Jednokratno</t>
  </si>
  <si>
    <t>Izdavanje potvrde o korištenju za grobno mjesto</t>
  </si>
  <si>
    <t>Izdavanje suglasnosti za izvođenje radova na grobnom mjestu</t>
  </si>
  <si>
    <t>Izdavanje suglasnosti za gradnju grobnice</t>
  </si>
  <si>
    <t>Korištenje kontejnera kod izvođenja radova na groblju</t>
  </si>
  <si>
    <t>Ukupno eur</t>
  </si>
  <si>
    <t>Cijena eur</t>
  </si>
  <si>
    <t xml:space="preserve">Prijedlog cjenika pogrebnih usluga </t>
  </si>
  <si>
    <t>Za polaganje urne s poklopcem</t>
  </si>
  <si>
    <t xml:space="preserve">                                                  Izrada betonskih okvira</t>
  </si>
  <si>
    <t xml:space="preserve">                                                    Godišnja grobna naknada</t>
  </si>
  <si>
    <t>Groblja na području Grada Gospića</t>
  </si>
  <si>
    <t xml:space="preserve">                                       Ostale usluge</t>
  </si>
  <si>
    <t xml:space="preserve">                                      Usluge ukopa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</si>
</sst>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charset val="238"/>
      <scheme val="minor"/>
    </font>
    <font>
      <b/>
      <sz val="22"/>
      <color theme="1"/>
      <name val="Times New Roman"/>
      <family val="1"/>
      <charset val="238"/>
    </font>
    <font>
      <sz val="15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right" vertical="center" wrapText="1"/>
    </xf>
    <xf numFmtId="4" fontId="8" fillId="0" borderId="8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0" fontId="8" fillId="0" borderId="13" xfId="0" applyFont="1" applyBorder="1" applyAlignment="1">
      <alignment vertical="center" wrapText="1"/>
    </xf>
    <xf numFmtId="0" fontId="8" fillId="0" borderId="17" xfId="0" applyFont="1" applyBorder="1" applyAlignment="1">
      <alignment horizontal="right" vertical="center" wrapText="1"/>
    </xf>
    <xf numFmtId="2" fontId="8" fillId="0" borderId="10" xfId="0" applyNumberFormat="1" applyFont="1" applyBorder="1" applyAlignment="1">
      <alignment horizontal="right" vertical="center" wrapText="1"/>
    </xf>
    <xf numFmtId="2" fontId="8" fillId="0" borderId="8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right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0" fontId="8" fillId="0" borderId="21" xfId="0" applyFont="1" applyBorder="1" applyAlignment="1">
      <alignment vertical="center" wrapText="1"/>
    </xf>
    <xf numFmtId="2" fontId="8" fillId="0" borderId="19" xfId="0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11" fillId="0" borderId="0" xfId="0" applyFont="1"/>
    <xf numFmtId="0" fontId="13" fillId="0" borderId="0" xfId="0" applyFont="1" applyAlignment="1">
      <alignment vertical="center"/>
    </xf>
    <xf numFmtId="0" fontId="13" fillId="0" borderId="0" xfId="0" applyFont="1"/>
    <xf numFmtId="0" fontId="3" fillId="0" borderId="0" xfId="0" applyFont="1"/>
    <xf numFmtId="0" fontId="8" fillId="0" borderId="23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right" vertical="center" wrapText="1"/>
    </xf>
    <xf numFmtId="4" fontId="8" fillId="0" borderId="24" xfId="0" applyNumberFormat="1" applyFont="1" applyBorder="1" applyAlignment="1">
      <alignment horizontal="right" vertical="center" wrapText="1"/>
    </xf>
    <xf numFmtId="2" fontId="8" fillId="0" borderId="9" xfId="0" applyNumberFormat="1" applyFont="1" applyBorder="1" applyAlignment="1">
      <alignment horizontal="right" vertical="center" wrapText="1"/>
    </xf>
    <xf numFmtId="2" fontId="8" fillId="0" borderId="26" xfId="0" applyNumberFormat="1" applyFont="1" applyBorder="1" applyAlignment="1">
      <alignment horizontal="right" vertical="center" wrapText="1"/>
    </xf>
    <xf numFmtId="2" fontId="8" fillId="0" borderId="25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4</xdr:row>
      <xdr:rowOff>104775</xdr:rowOff>
    </xdr:from>
    <xdr:to>
      <xdr:col>4</xdr:col>
      <xdr:colOff>600076</xdr:colOff>
      <xdr:row>4</xdr:row>
      <xdr:rowOff>142875</xdr:rowOff>
    </xdr:to>
    <xdr:sp macro="" textlink="">
      <xdr:nvSpPr>
        <xdr:cNvPr id="1026" name="Ravni poveznik 14">
          <a:extLst>
            <a:ext uri="{FF2B5EF4-FFF2-40B4-BE49-F238E27FC236}">
              <a16:creationId xmlns:a16="http://schemas.microsoft.com/office/drawing/2014/main" id="{E44C9457-97AD-32B9-8FF8-A1E294DFD186}"/>
            </a:ext>
          </a:extLst>
        </xdr:cNvPr>
        <xdr:cNvSpPr>
          <a:spLocks noChangeShapeType="1"/>
        </xdr:cNvSpPr>
      </xdr:nvSpPr>
      <xdr:spPr bwMode="auto">
        <a:xfrm>
          <a:off x="9526" y="1076325"/>
          <a:ext cx="4305300" cy="3810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935DA-A554-42A9-AD0E-A063822321E2}">
  <dimension ref="A1:K61"/>
  <sheetViews>
    <sheetView tabSelected="1" topLeftCell="A43" zoomScaleNormal="100" workbookViewId="0">
      <selection activeCell="A52" sqref="A52:E55"/>
    </sheetView>
  </sheetViews>
  <sheetFormatPr defaultRowHeight="15" x14ac:dyDescent="0.25"/>
  <cols>
    <col min="1" max="1" width="29.85546875" customWidth="1"/>
    <col min="3" max="3" width="15.140625" customWidth="1"/>
    <col min="4" max="4" width="17.42578125" customWidth="1"/>
    <col min="5" max="5" width="16.5703125" customWidth="1"/>
  </cols>
  <sheetData>
    <row r="1" spans="1:6" ht="27" x14ac:dyDescent="0.25">
      <c r="A1" s="47" t="s">
        <v>0</v>
      </c>
      <c r="B1" s="47"/>
      <c r="C1" s="47"/>
      <c r="D1" s="47"/>
      <c r="E1" s="47"/>
    </row>
    <row r="2" spans="1:6" ht="19.5" x14ac:dyDescent="0.25">
      <c r="A2" s="48" t="s">
        <v>1</v>
      </c>
      <c r="B2" s="48"/>
      <c r="C2" s="48"/>
      <c r="D2" s="48"/>
      <c r="E2" s="48"/>
    </row>
    <row r="3" spans="1:6" x14ac:dyDescent="0.25">
      <c r="A3" s="49" t="s">
        <v>2</v>
      </c>
      <c r="B3" s="49"/>
      <c r="C3" s="49"/>
      <c r="D3" s="49"/>
      <c r="E3" s="49"/>
    </row>
    <row r="4" spans="1:6" x14ac:dyDescent="0.25">
      <c r="A4" s="50" t="s">
        <v>3</v>
      </c>
      <c r="B4" s="50"/>
      <c r="C4" s="50"/>
      <c r="D4" s="50"/>
      <c r="E4" s="50"/>
    </row>
    <row r="5" spans="1:6" x14ac:dyDescent="0.25">
      <c r="A5" s="1"/>
    </row>
    <row r="6" spans="1:6" x14ac:dyDescent="0.25">
      <c r="A6" s="2"/>
    </row>
    <row r="7" spans="1:6" x14ac:dyDescent="0.25">
      <c r="A7" s="2"/>
    </row>
    <row r="10" spans="1:6" ht="28.5" customHeight="1" x14ac:dyDescent="0.25">
      <c r="A10" s="47" t="s">
        <v>35</v>
      </c>
      <c r="B10" s="47"/>
      <c r="C10" s="47"/>
      <c r="D10" s="47"/>
      <c r="E10" s="47"/>
    </row>
    <row r="11" spans="1:6" ht="16.5" thickBot="1" x14ac:dyDescent="0.3">
      <c r="B11" s="3"/>
    </row>
    <row r="12" spans="1:6" ht="30" customHeight="1" thickTop="1" thickBot="1" x14ac:dyDescent="0.3">
      <c r="A12" s="4" t="s">
        <v>4</v>
      </c>
      <c r="B12" s="5" t="s">
        <v>5</v>
      </c>
      <c r="C12" s="5" t="s">
        <v>34</v>
      </c>
      <c r="D12" s="5" t="s">
        <v>6</v>
      </c>
      <c r="E12" s="6" t="s">
        <v>33</v>
      </c>
    </row>
    <row r="13" spans="1:6" ht="24.95" customHeight="1" thickTop="1" thickBot="1" x14ac:dyDescent="0.3">
      <c r="A13" s="44" t="s">
        <v>7</v>
      </c>
      <c r="B13" s="45"/>
      <c r="C13" s="45"/>
      <c r="D13" s="45"/>
      <c r="E13" s="46"/>
    </row>
    <row r="14" spans="1:6" ht="20.100000000000001" customHeight="1" thickTop="1" thickBot="1" x14ac:dyDescent="0.3">
      <c r="A14" s="8" t="s">
        <v>8</v>
      </c>
      <c r="B14" s="9" t="s">
        <v>9</v>
      </c>
      <c r="C14" s="10">
        <v>138.04</v>
      </c>
      <c r="D14" s="20">
        <f>C14*25%</f>
        <v>34.51</v>
      </c>
      <c r="E14" s="19">
        <f>C14+D14</f>
        <v>172.54999999999998</v>
      </c>
      <c r="F14" s="18"/>
    </row>
    <row r="15" spans="1:6" ht="20.100000000000001" customHeight="1" thickBot="1" x14ac:dyDescent="0.3">
      <c r="A15" s="8" t="s">
        <v>10</v>
      </c>
      <c r="B15" s="9" t="s">
        <v>9</v>
      </c>
      <c r="C15" s="11">
        <v>276.07</v>
      </c>
      <c r="D15" s="20">
        <f t="shared" ref="D15:D16" si="0">C15*25%</f>
        <v>69.017499999999998</v>
      </c>
      <c r="E15" s="19">
        <f t="shared" ref="E15:E16" si="1">C15+D15</f>
        <v>345.08749999999998</v>
      </c>
    </row>
    <row r="16" spans="1:6" ht="20.100000000000001" customHeight="1" thickBot="1" x14ac:dyDescent="0.3">
      <c r="A16" s="12" t="s">
        <v>11</v>
      </c>
      <c r="B16" s="13" t="s">
        <v>9</v>
      </c>
      <c r="C16" s="14">
        <v>379.59</v>
      </c>
      <c r="D16" s="20">
        <f t="shared" si="0"/>
        <v>94.897499999999994</v>
      </c>
      <c r="E16" s="19">
        <f t="shared" si="1"/>
        <v>474.48749999999995</v>
      </c>
    </row>
    <row r="17" spans="1:5" ht="38.25" customHeight="1" thickTop="1" thickBot="1" x14ac:dyDescent="0.3">
      <c r="A17" s="44" t="s">
        <v>12</v>
      </c>
      <c r="B17" s="45"/>
      <c r="C17" s="45"/>
      <c r="D17" s="45"/>
      <c r="E17" s="46"/>
    </row>
    <row r="18" spans="1:5" ht="20.100000000000001" customHeight="1" thickTop="1" thickBot="1" x14ac:dyDescent="0.3">
      <c r="A18" s="8" t="s">
        <v>8</v>
      </c>
      <c r="B18" s="9" t="s">
        <v>9</v>
      </c>
      <c r="C18" s="11">
        <v>690.2</v>
      </c>
      <c r="D18" s="11">
        <f>C18*25%</f>
        <v>172.55</v>
      </c>
      <c r="E18" s="21">
        <f>C18+D18</f>
        <v>862.75</v>
      </c>
    </row>
    <row r="19" spans="1:5" ht="20.100000000000001" customHeight="1" thickBot="1" x14ac:dyDescent="0.3">
      <c r="A19" s="8" t="s">
        <v>10</v>
      </c>
      <c r="B19" s="9" t="s">
        <v>9</v>
      </c>
      <c r="C19" s="11">
        <v>1380.35</v>
      </c>
      <c r="D19" s="11">
        <f>C19*25%</f>
        <v>345.08749999999998</v>
      </c>
      <c r="E19" s="21">
        <f t="shared" ref="E19:E20" si="2">C19+D19</f>
        <v>1725.4375</v>
      </c>
    </row>
    <row r="20" spans="1:5" ht="20.100000000000001" customHeight="1" thickBot="1" x14ac:dyDescent="0.3">
      <c r="A20" s="12" t="s">
        <v>11</v>
      </c>
      <c r="B20" s="13" t="s">
        <v>9</v>
      </c>
      <c r="C20" s="14">
        <v>1897.95</v>
      </c>
      <c r="D20" s="11">
        <f>C20*25%</f>
        <v>474.48750000000001</v>
      </c>
      <c r="E20" s="21">
        <f t="shared" si="2"/>
        <v>2372.4375</v>
      </c>
    </row>
    <row r="21" spans="1:5" ht="20.100000000000001" customHeight="1" thickTop="1" thickBot="1" x14ac:dyDescent="0.3">
      <c r="A21" s="44" t="s">
        <v>37</v>
      </c>
      <c r="B21" s="45"/>
      <c r="C21" s="45"/>
      <c r="D21" s="45"/>
      <c r="E21" s="7"/>
    </row>
    <row r="22" spans="1:5" ht="20.100000000000001" customHeight="1" thickTop="1" thickBot="1" x14ac:dyDescent="0.3">
      <c r="A22" s="8" t="s">
        <v>8</v>
      </c>
      <c r="B22" s="9" t="s">
        <v>9</v>
      </c>
      <c r="C22" s="11">
        <v>600</v>
      </c>
      <c r="D22" s="42">
        <f>C22*25%</f>
        <v>150</v>
      </c>
      <c r="E22" s="21">
        <f>C22+D22</f>
        <v>750</v>
      </c>
    </row>
    <row r="23" spans="1:5" ht="20.100000000000001" customHeight="1" thickBot="1" x14ac:dyDescent="0.3">
      <c r="A23" s="8" t="s">
        <v>10</v>
      </c>
      <c r="B23" s="9" t="s">
        <v>9</v>
      </c>
      <c r="C23" s="11">
        <v>824.09</v>
      </c>
      <c r="D23" s="20">
        <f t="shared" ref="D23:D25" si="3">C23*25%</f>
        <v>206.02250000000001</v>
      </c>
      <c r="E23" s="21">
        <f t="shared" ref="E23:E25" si="4">C23+D23</f>
        <v>1030.1125</v>
      </c>
    </row>
    <row r="24" spans="1:5" ht="20.100000000000001" customHeight="1" thickBot="1" x14ac:dyDescent="0.3">
      <c r="A24" s="12" t="s">
        <v>11</v>
      </c>
      <c r="B24" s="13" t="s">
        <v>9</v>
      </c>
      <c r="C24" s="14">
        <v>1195</v>
      </c>
      <c r="D24" s="10">
        <f t="shared" si="3"/>
        <v>298.75</v>
      </c>
      <c r="E24" s="21">
        <f t="shared" si="4"/>
        <v>1493.75</v>
      </c>
    </row>
    <row r="25" spans="1:5" ht="20.100000000000001" customHeight="1" thickTop="1" thickBot="1" x14ac:dyDescent="0.3">
      <c r="A25" s="35" t="s">
        <v>36</v>
      </c>
      <c r="B25" s="36" t="s">
        <v>9</v>
      </c>
      <c r="C25" s="16">
        <v>250</v>
      </c>
      <c r="D25" s="37">
        <f t="shared" si="3"/>
        <v>62.5</v>
      </c>
      <c r="E25" s="38">
        <f t="shared" si="4"/>
        <v>312.5</v>
      </c>
    </row>
    <row r="26" spans="1:5" ht="20.100000000000001" customHeight="1" thickTop="1" thickBot="1" x14ac:dyDescent="0.3">
      <c r="A26" s="44" t="s">
        <v>38</v>
      </c>
      <c r="B26" s="45"/>
      <c r="C26" s="45"/>
      <c r="D26" s="45"/>
      <c r="E26" s="7"/>
    </row>
    <row r="27" spans="1:5" ht="20.100000000000001" customHeight="1" thickTop="1" thickBot="1" x14ac:dyDescent="0.3">
      <c r="A27" s="51" t="s">
        <v>39</v>
      </c>
      <c r="B27" s="52"/>
      <c r="C27" s="52"/>
      <c r="D27" s="52"/>
      <c r="E27" s="17"/>
    </row>
    <row r="28" spans="1:5" ht="20.100000000000001" customHeight="1" thickBot="1" x14ac:dyDescent="0.3">
      <c r="A28" s="8" t="s">
        <v>8</v>
      </c>
      <c r="B28" s="9" t="s">
        <v>9</v>
      </c>
      <c r="C28" s="20">
        <v>22.3</v>
      </c>
      <c r="D28" s="20">
        <f>C28*25%</f>
        <v>5.5750000000000002</v>
      </c>
      <c r="E28" s="19">
        <f>C28+D28</f>
        <v>27.875</v>
      </c>
    </row>
    <row r="29" spans="1:5" ht="20.100000000000001" customHeight="1" thickBot="1" x14ac:dyDescent="0.3">
      <c r="A29" s="8" t="s">
        <v>10</v>
      </c>
      <c r="B29" s="9" t="s">
        <v>9</v>
      </c>
      <c r="C29" s="10">
        <v>33.44</v>
      </c>
      <c r="D29" s="20">
        <f t="shared" ref="D29:D31" si="5">C29*25%</f>
        <v>8.36</v>
      </c>
      <c r="E29" s="19">
        <f t="shared" ref="E29:E31" si="6">C29+D29</f>
        <v>41.8</v>
      </c>
    </row>
    <row r="30" spans="1:5" ht="20.100000000000001" customHeight="1" thickBot="1" x14ac:dyDescent="0.3">
      <c r="A30" s="8" t="s">
        <v>11</v>
      </c>
      <c r="B30" s="9" t="s">
        <v>9</v>
      </c>
      <c r="C30" s="10">
        <v>50.96</v>
      </c>
      <c r="D30" s="10">
        <f t="shared" si="5"/>
        <v>12.74</v>
      </c>
      <c r="E30" s="40">
        <f t="shared" si="6"/>
        <v>63.7</v>
      </c>
    </row>
    <row r="31" spans="1:5" ht="20.100000000000001" customHeight="1" thickBot="1" x14ac:dyDescent="0.3">
      <c r="A31" s="12" t="s">
        <v>13</v>
      </c>
      <c r="B31" s="13" t="s">
        <v>9</v>
      </c>
      <c r="C31" s="15">
        <v>56.06</v>
      </c>
      <c r="D31" s="39">
        <f t="shared" si="5"/>
        <v>14.015000000000001</v>
      </c>
      <c r="E31" s="41">
        <f t="shared" si="6"/>
        <v>70.075000000000003</v>
      </c>
    </row>
    <row r="32" spans="1:5" ht="20.100000000000001" customHeight="1" thickTop="1" thickBot="1" x14ac:dyDescent="0.3">
      <c r="A32" s="44" t="s">
        <v>41</v>
      </c>
      <c r="B32" s="45"/>
      <c r="C32" s="45"/>
      <c r="D32" s="45"/>
      <c r="E32" s="7"/>
    </row>
    <row r="33" spans="1:5" ht="41.25" customHeight="1" thickTop="1" thickBot="1" x14ac:dyDescent="0.3">
      <c r="A33" s="8" t="s">
        <v>14</v>
      </c>
      <c r="B33" s="9" t="s">
        <v>15</v>
      </c>
      <c r="C33" s="11">
        <v>334.4</v>
      </c>
      <c r="D33" s="10">
        <f>C33*25%</f>
        <v>83.6</v>
      </c>
      <c r="E33" s="21">
        <f>C33+D33</f>
        <v>418</v>
      </c>
    </row>
    <row r="34" spans="1:5" ht="41.25" customHeight="1" thickBot="1" x14ac:dyDescent="0.3">
      <c r="A34" s="24" t="s">
        <v>16</v>
      </c>
      <c r="B34" s="25" t="s">
        <v>15</v>
      </c>
      <c r="C34" s="26">
        <v>182.8</v>
      </c>
      <c r="D34" s="29">
        <f t="shared" ref="D34:D42" si="7">C34*25%</f>
        <v>45.7</v>
      </c>
      <c r="E34" s="27">
        <f t="shared" ref="E34:E42" si="8">C34+D34</f>
        <v>228.5</v>
      </c>
    </row>
    <row r="35" spans="1:5" ht="41.25" customHeight="1" thickBot="1" x14ac:dyDescent="0.3">
      <c r="A35" s="8" t="s">
        <v>17</v>
      </c>
      <c r="B35" s="9" t="s">
        <v>15</v>
      </c>
      <c r="C35" s="20">
        <v>132</v>
      </c>
      <c r="D35" s="20">
        <f t="shared" si="7"/>
        <v>33</v>
      </c>
      <c r="E35" s="21">
        <f t="shared" si="8"/>
        <v>165</v>
      </c>
    </row>
    <row r="36" spans="1:5" ht="41.25" customHeight="1" thickBot="1" x14ac:dyDescent="0.3">
      <c r="A36" s="8" t="s">
        <v>18</v>
      </c>
      <c r="B36" s="9" t="s">
        <v>15</v>
      </c>
      <c r="C36" s="11">
        <v>189.8</v>
      </c>
      <c r="D36" s="10">
        <f t="shared" si="7"/>
        <v>47.45</v>
      </c>
      <c r="E36" s="21">
        <f t="shared" si="8"/>
        <v>237.25</v>
      </c>
    </row>
    <row r="37" spans="1:5" ht="48" customHeight="1" thickBot="1" x14ac:dyDescent="0.3">
      <c r="A37" s="8" t="s">
        <v>19</v>
      </c>
      <c r="B37" s="9" t="s">
        <v>15</v>
      </c>
      <c r="C37" s="11">
        <v>336</v>
      </c>
      <c r="D37" s="20">
        <f t="shared" si="7"/>
        <v>84</v>
      </c>
      <c r="E37" s="21">
        <f t="shared" si="8"/>
        <v>420</v>
      </c>
    </row>
    <row r="38" spans="1:5" ht="49.5" customHeight="1" thickBot="1" x14ac:dyDescent="0.3">
      <c r="A38" s="8" t="s">
        <v>20</v>
      </c>
      <c r="B38" s="9" t="s">
        <v>15</v>
      </c>
      <c r="C38" s="11">
        <v>308</v>
      </c>
      <c r="D38" s="11">
        <f t="shared" si="7"/>
        <v>77</v>
      </c>
      <c r="E38" s="21">
        <f t="shared" si="8"/>
        <v>385</v>
      </c>
    </row>
    <row r="39" spans="1:5" ht="41.25" customHeight="1" thickBot="1" x14ac:dyDescent="0.3">
      <c r="A39" s="8" t="s">
        <v>21</v>
      </c>
      <c r="B39" s="9" t="s">
        <v>22</v>
      </c>
      <c r="C39" s="10">
        <v>39.82</v>
      </c>
      <c r="D39" s="20">
        <f t="shared" si="7"/>
        <v>9.9550000000000001</v>
      </c>
      <c r="E39" s="21">
        <f t="shared" si="8"/>
        <v>49.774999999999999</v>
      </c>
    </row>
    <row r="40" spans="1:5" ht="41.25" customHeight="1" thickBot="1" x14ac:dyDescent="0.3">
      <c r="A40" s="8" t="s">
        <v>23</v>
      </c>
      <c r="B40" s="9" t="s">
        <v>24</v>
      </c>
      <c r="C40" s="10">
        <v>49.76</v>
      </c>
      <c r="D40" s="20">
        <f t="shared" si="7"/>
        <v>12.44</v>
      </c>
      <c r="E40" s="21">
        <f t="shared" si="8"/>
        <v>62.199999999999996</v>
      </c>
    </row>
    <row r="41" spans="1:5" ht="41.25" customHeight="1" thickBot="1" x14ac:dyDescent="0.3">
      <c r="A41" s="8" t="s">
        <v>25</v>
      </c>
      <c r="B41" s="9" t="s">
        <v>9</v>
      </c>
      <c r="C41" s="10">
        <v>44.2</v>
      </c>
      <c r="D41" s="20">
        <f t="shared" si="7"/>
        <v>11.05</v>
      </c>
      <c r="E41" s="21">
        <f t="shared" si="8"/>
        <v>55.25</v>
      </c>
    </row>
    <row r="42" spans="1:5" ht="41.25" customHeight="1" thickBot="1" x14ac:dyDescent="0.3">
      <c r="A42" s="12" t="s">
        <v>26</v>
      </c>
      <c r="B42" s="13" t="s">
        <v>15</v>
      </c>
      <c r="C42" s="15">
        <v>35.24</v>
      </c>
      <c r="D42" s="20">
        <f t="shared" si="7"/>
        <v>8.81</v>
      </c>
      <c r="E42" s="21">
        <f t="shared" si="8"/>
        <v>44.050000000000004</v>
      </c>
    </row>
    <row r="43" spans="1:5" ht="20.100000000000001" customHeight="1" thickTop="1" thickBot="1" x14ac:dyDescent="0.3">
      <c r="A43" s="44" t="s">
        <v>40</v>
      </c>
      <c r="B43" s="45"/>
      <c r="C43" s="45"/>
      <c r="D43" s="45"/>
      <c r="E43" s="7"/>
    </row>
    <row r="44" spans="1:5" ht="41.25" customHeight="1" thickTop="1" thickBot="1" x14ac:dyDescent="0.3">
      <c r="A44" s="8" t="s">
        <v>27</v>
      </c>
      <c r="B44" s="28" t="s">
        <v>28</v>
      </c>
      <c r="C44" s="10">
        <v>10.62</v>
      </c>
      <c r="D44" s="20">
        <f>C44*25%</f>
        <v>2.6549999999999998</v>
      </c>
      <c r="E44" s="19">
        <f>C44+D44</f>
        <v>13.274999999999999</v>
      </c>
    </row>
    <row r="45" spans="1:5" ht="41.25" customHeight="1" thickBot="1" x14ac:dyDescent="0.3">
      <c r="A45" s="8" t="s">
        <v>29</v>
      </c>
      <c r="B45" s="9" t="s">
        <v>28</v>
      </c>
      <c r="C45" s="10">
        <v>21.22</v>
      </c>
      <c r="D45" s="20">
        <f>C45*25%</f>
        <v>5.3049999999999997</v>
      </c>
      <c r="E45" s="19">
        <f>C45+D45</f>
        <v>26.524999999999999</v>
      </c>
    </row>
    <row r="46" spans="1:5" ht="47.25" customHeight="1" thickBot="1" x14ac:dyDescent="0.3">
      <c r="A46" s="8" t="s">
        <v>30</v>
      </c>
      <c r="B46" s="9" t="s">
        <v>28</v>
      </c>
      <c r="C46" s="10">
        <v>39.82</v>
      </c>
      <c r="D46" s="20">
        <f>C46*25%</f>
        <v>9.9550000000000001</v>
      </c>
      <c r="E46" s="19">
        <f>C46+D46</f>
        <v>49.774999999999999</v>
      </c>
    </row>
    <row r="47" spans="1:5" ht="41.25" customHeight="1" thickBot="1" x14ac:dyDescent="0.3">
      <c r="A47" s="8" t="s">
        <v>31</v>
      </c>
      <c r="B47" s="9" t="s">
        <v>28</v>
      </c>
      <c r="C47" s="10">
        <v>79.64</v>
      </c>
      <c r="D47" s="20">
        <f>C47*25%</f>
        <v>19.91</v>
      </c>
      <c r="E47" s="19">
        <f>C47+D47</f>
        <v>99.55</v>
      </c>
    </row>
    <row r="48" spans="1:5" ht="41.25" customHeight="1" thickBot="1" x14ac:dyDescent="0.3">
      <c r="A48" s="12" t="s">
        <v>32</v>
      </c>
      <c r="B48" s="13" t="s">
        <v>28</v>
      </c>
      <c r="C48" s="15">
        <v>53.08</v>
      </c>
      <c r="D48" s="20">
        <f>C48*25%</f>
        <v>13.27</v>
      </c>
      <c r="E48" s="19">
        <f>C48+D48</f>
        <v>66.349999999999994</v>
      </c>
    </row>
    <row r="49" spans="1:11" ht="15.75" thickTop="1" x14ac:dyDescent="0.25"/>
    <row r="50" spans="1:11" x14ac:dyDescent="0.25">
      <c r="A50" s="34"/>
    </row>
    <row r="52" spans="1:11" ht="14.25" customHeight="1" x14ac:dyDescent="0.25">
      <c r="A52" s="43"/>
      <c r="B52" s="43"/>
      <c r="C52" s="43"/>
      <c r="D52" s="43"/>
      <c r="E52" s="43"/>
    </row>
    <row r="53" spans="1:11" ht="15.75" customHeight="1" x14ac:dyDescent="0.25">
      <c r="A53" s="43"/>
      <c r="B53" s="43"/>
      <c r="C53" s="43"/>
      <c r="D53" s="43"/>
      <c r="E53" s="43"/>
    </row>
    <row r="54" spans="1:11" ht="15.75" x14ac:dyDescent="0.25">
      <c r="A54" s="32"/>
      <c r="B54" s="33"/>
      <c r="C54" s="33"/>
    </row>
    <row r="56" spans="1:11" ht="15.75" x14ac:dyDescent="0.25">
      <c r="A56" s="22"/>
      <c r="D56" s="23"/>
      <c r="F56" s="23"/>
    </row>
    <row r="57" spans="1:11" ht="15.75" x14ac:dyDescent="0.25">
      <c r="A57" s="22"/>
      <c r="D57" s="23"/>
      <c r="F57" s="23"/>
    </row>
    <row r="58" spans="1:11" ht="15.75" x14ac:dyDescent="0.25">
      <c r="D58" s="30"/>
      <c r="E58" s="31"/>
    </row>
    <row r="59" spans="1:11" ht="15.75" x14ac:dyDescent="0.25">
      <c r="D59" s="23"/>
      <c r="K59" s="23"/>
    </row>
    <row r="61" spans="1:11" ht="15.75" x14ac:dyDescent="0.25">
      <c r="H61" s="23"/>
    </row>
  </sheetData>
  <mergeCells count="13">
    <mergeCell ref="A52:E53"/>
    <mergeCell ref="A13:E13"/>
    <mergeCell ref="A17:E17"/>
    <mergeCell ref="A43:D43"/>
    <mergeCell ref="A1:E1"/>
    <mergeCell ref="A2:E2"/>
    <mergeCell ref="A3:E3"/>
    <mergeCell ref="A4:E4"/>
    <mergeCell ref="A10:E10"/>
    <mergeCell ref="A21:D21"/>
    <mergeCell ref="A26:D26"/>
    <mergeCell ref="A27:D27"/>
    <mergeCell ref="A32:D32"/>
  </mergeCells>
  <pageMargins left="0.7" right="0.7" top="0.75" bottom="0.75" header="0.3" footer="0.3"/>
  <pageSetup paperSize="9" scale="95" orientation="portrait" r:id="rId1"/>
  <rowBreaks count="1" manualBreakCount="1">
    <brk id="3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Josip Duić</cp:lastModifiedBy>
  <cp:lastPrinted>2026-03-06T14:26:38Z</cp:lastPrinted>
  <dcterms:created xsi:type="dcterms:W3CDTF">2023-02-01T11:04:13Z</dcterms:created>
  <dcterms:modified xsi:type="dcterms:W3CDTF">2026-03-06T15:47:36Z</dcterms:modified>
</cp:coreProperties>
</file>